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Archivos 2023\Cuenta Pública 2023\4to Trimestre 2023\"/>
    </mc:Choice>
  </mc:AlternateContent>
  <xr:revisionPtr revIDLastSave="0" documentId="13_ncr:1_{8D30E28A-7469-487F-AA0B-DECC7FF76BBC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B16" i="2" l="1"/>
  <c r="B41" i="2"/>
  <c r="B36" i="2"/>
  <c r="B4" i="2" l="1"/>
  <c r="B33" i="2" s="1"/>
  <c r="B61" i="2" s="1"/>
  <c r="C36" i="2"/>
  <c r="C16" i="2"/>
  <c r="C33" i="2" s="1"/>
  <c r="C61" i="2" s="1"/>
  <c r="C65" i="2" s="1"/>
  <c r="C4" i="2"/>
  <c r="B65" i="2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<sst xmlns="http://schemas.openxmlformats.org/spreadsheetml/2006/main" count="58" uniqueCount="50">
  <si>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</si>
  <si>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</si>
  <si>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</si>
  <si>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</si>
  <si>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</si>
  <si>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</si>
  <si>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</si>
  <si>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</si>
  <si>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</si>
  <si>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</si>
  <si>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</si>
  <si>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</si>
  <si>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</si>
  <si>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</si>
  <si>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</si>
  <si>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</si>
  <si>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</si>
  <si>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</si>
  <si>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</si>
  <si>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</si>
  <si>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</si>
  <si>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</si>
  <si>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</si>
  <si>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</si>
  <si>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</si>
  <si>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</si>
  <si>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</si>
  <si>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</si>
  <si>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</si>
  <si>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</si>
  <si>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</si>
  <si>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</si>
  <si>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</si>
  <si>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</si>
  <si>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</si>
  <si>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</si>
  <si>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</si>
  <si>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</si>
  <si>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</si>
  <si>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</si>
  <si>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</si>
  <si>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</si>
  <si>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</si>
  <si>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</si>
  <si>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</si>
  <si>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</si>
  <si>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</si>
  <si>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</si>
  <si>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</si>
  <si>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Comisión Municipal de Cultura Física y Deporte de León, Guanajuato
Estado de Flujos de Efectivo
Del 01 de Enero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</si>
</sst>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Protection="1"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2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3" fillId="0" borderId="0" xfId="8" applyNumberFormat="1" applyFont="1" applyBorder="1" applyAlignment="1" applyProtection="1">
      <alignment horizontal="right"/>
      <protection locked="0"/>
    </xf>
    <xf numFmtId="4" fontId="3" fillId="0" borderId="0" xfId="8" applyNumberFormat="1" applyFont="1" applyBorder="1" applyProtection="1">
      <protection locked="0"/>
    </xf>
    <xf numFmtId="0" fontId="3" fillId="0" borderId="0" xfId="8" applyFont="1" applyBorder="1" applyProtection="1">
      <protection locked="0"/>
    </xf>
    <xf numFmtId="43" fontId="3" fillId="0" borderId="0" xfId="16" applyFont="1" applyBorder="1" applyProtection="1">
      <protection locked="0"/>
    </xf>
    <xf numFmtId="4" fontId="7" fillId="3" borderId="0" xfId="0" applyNumberFormat="1" applyFont="1" applyFill="1" applyBorder="1" applyAlignment="1">
      <alignment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19050</xdr:rowOff>
        </xdr:from>
        <xdr:to>
          <xdr:col>3</xdr:col>
          <xdr:colOff>123825</xdr:colOff>
          <xdr:row>80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H72"/>
  <sheetViews>
    <sheetView tabSelected="1" zoomScaleNormal="100" workbookViewId="0">
      <selection activeCell="D32" sqref="D3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/>
    <col min="5" max="5" width="15.1640625" style="1" customWidth="1"/>
    <col min="6" max="6" width="14.33203125" style="1" customWidth="1"/>
    <col min="7" max="8" width="12.6640625" style="1" bestFit="1" customWidth="1"/>
    <col min="9" max="16384" width="12" style="1"/>
  </cols>
  <sheetData>
    <row r="1" spans="1:5" ht="45" customHeight="1" x14ac:dyDescent="0.2">
      <c r="A1" s="27" t="s">
        <v>49</v>
      </c>
      <c r="B1" s="28"/>
      <c r="C1" s="29"/>
    </row>
    <row r="2" spans="1:5" ht="15" customHeight="1" x14ac:dyDescent="0.2">
      <c r="A2" s="3" t="s">
        <v>0</v>
      </c>
      <c r="B2" s="2">
        <v>2023</v>
      </c>
      <c r="C2" s="2">
        <v>2022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7">
        <f>SUM(B5:B14)</f>
        <v>199071258.97</v>
      </c>
      <c r="C4" s="7">
        <f>SUM(C5:C14)</f>
        <v>151277021.21000001</v>
      </c>
      <c r="E4" s="18"/>
    </row>
    <row r="5" spans="1:5" ht="11.25" customHeight="1" x14ac:dyDescent="0.2">
      <c r="A5" s="8" t="s">
        <v>2</v>
      </c>
      <c r="B5" s="14">
        <v>0</v>
      </c>
      <c r="C5" s="14">
        <v>0</v>
      </c>
      <c r="E5" s="18"/>
    </row>
    <row r="6" spans="1:5" ht="11.25" customHeight="1" x14ac:dyDescent="0.2">
      <c r="A6" s="8" t="s">
        <v>3</v>
      </c>
      <c r="B6" s="14">
        <v>0</v>
      </c>
      <c r="C6" s="14">
        <v>0</v>
      </c>
    </row>
    <row r="7" spans="1:5" ht="11.25" customHeight="1" x14ac:dyDescent="0.2">
      <c r="A7" s="8" t="s">
        <v>33</v>
      </c>
      <c r="B7" s="14">
        <v>0</v>
      </c>
      <c r="C7" s="14">
        <v>0</v>
      </c>
    </row>
    <row r="8" spans="1:5" ht="11.25" customHeight="1" x14ac:dyDescent="0.2">
      <c r="A8" s="8" t="s">
        <v>4</v>
      </c>
      <c r="B8" s="14">
        <v>0</v>
      </c>
      <c r="C8" s="14">
        <v>0</v>
      </c>
    </row>
    <row r="9" spans="1:5" ht="11.25" customHeight="1" x14ac:dyDescent="0.2">
      <c r="A9" s="8" t="s">
        <v>34</v>
      </c>
      <c r="B9" s="14">
        <v>0</v>
      </c>
      <c r="C9" s="14">
        <v>0</v>
      </c>
      <c r="E9" s="22"/>
    </row>
    <row r="10" spans="1:5" ht="11.25" customHeight="1" x14ac:dyDescent="0.2">
      <c r="A10" s="8" t="s">
        <v>35</v>
      </c>
      <c r="B10" s="14">
        <v>0</v>
      </c>
      <c r="C10" s="14">
        <v>0</v>
      </c>
      <c r="E10" s="18"/>
    </row>
    <row r="11" spans="1:5" ht="11.25" customHeight="1" x14ac:dyDescent="0.2">
      <c r="A11" s="8" t="s">
        <v>36</v>
      </c>
      <c r="B11" s="9">
        <v>80392767.510000005</v>
      </c>
      <c r="C11" s="14">
        <v>64241139.670000002</v>
      </c>
    </row>
    <row r="12" spans="1:5" ht="22.5" x14ac:dyDescent="0.2">
      <c r="A12" s="8" t="s">
        <v>39</v>
      </c>
      <c r="B12" s="9">
        <v>0</v>
      </c>
      <c r="C12" s="14">
        <v>0</v>
      </c>
      <c r="E12" s="18"/>
    </row>
    <row r="13" spans="1:5" ht="11.25" customHeight="1" x14ac:dyDescent="0.2">
      <c r="A13" s="8" t="s">
        <v>40</v>
      </c>
      <c r="B13" s="20">
        <v>115533865.18000001</v>
      </c>
      <c r="C13" s="14">
        <v>84808044.049999997</v>
      </c>
    </row>
    <row r="14" spans="1:5" ht="11.25" customHeight="1" x14ac:dyDescent="0.2">
      <c r="A14" s="8" t="s">
        <v>5</v>
      </c>
      <c r="B14" s="21">
        <v>3144626.28</v>
      </c>
      <c r="C14" s="14">
        <v>2227837.4900000002</v>
      </c>
    </row>
    <row r="15" spans="1:5" ht="11.25" customHeight="1" x14ac:dyDescent="0.2">
      <c r="A15" s="10"/>
      <c r="B15" s="5"/>
      <c r="C15" s="5"/>
    </row>
    <row r="16" spans="1:5" ht="11.25" customHeight="1" x14ac:dyDescent="0.2">
      <c r="A16" s="6" t="s">
        <v>6</v>
      </c>
      <c r="B16" s="7">
        <f>SUM(B17:B23)</f>
        <v>194079993.81999999</v>
      </c>
      <c r="C16" s="7">
        <f>SUM(C17:C23)</f>
        <v>136624243.76999998</v>
      </c>
      <c r="E16" s="23"/>
    </row>
    <row r="17" spans="1:5" ht="11.25" customHeight="1" x14ac:dyDescent="0.2">
      <c r="A17" s="8" t="s">
        <v>7</v>
      </c>
      <c r="B17" s="9">
        <v>59433571.420000002</v>
      </c>
      <c r="C17" s="14">
        <v>47525903.109999999</v>
      </c>
      <c r="E17" s="18"/>
    </row>
    <row r="18" spans="1:5" ht="11.25" customHeight="1" x14ac:dyDescent="0.2">
      <c r="A18" s="8" t="s">
        <v>8</v>
      </c>
      <c r="B18" s="9">
        <v>26288901.190000001</v>
      </c>
      <c r="C18" s="14">
        <v>18287288.629999999</v>
      </c>
      <c r="E18" s="18"/>
    </row>
    <row r="19" spans="1:5" ht="11.25" customHeight="1" x14ac:dyDescent="0.2">
      <c r="A19" s="8" t="s">
        <v>9</v>
      </c>
      <c r="B19" s="9">
        <v>67850893.109999999</v>
      </c>
      <c r="C19" s="14">
        <v>43126941.170000002</v>
      </c>
    </row>
    <row r="20" spans="1:5" ht="11.25" customHeight="1" x14ac:dyDescent="0.2">
      <c r="A20" s="8" t="s">
        <v>10</v>
      </c>
      <c r="B20" s="9">
        <v>0</v>
      </c>
      <c r="C20" s="14">
        <v>0</v>
      </c>
      <c r="E20" s="18"/>
    </row>
    <row r="21" spans="1:5" ht="11.25" customHeight="1" x14ac:dyDescent="0.2">
      <c r="A21" s="8" t="s">
        <v>46</v>
      </c>
      <c r="B21" s="9">
        <v>2000000</v>
      </c>
      <c r="C21" s="14">
        <v>0</v>
      </c>
    </row>
    <row r="22" spans="1:5" ht="11.25" customHeight="1" x14ac:dyDescent="0.2">
      <c r="A22" s="8" t="s">
        <v>41</v>
      </c>
      <c r="B22" s="9">
        <v>0</v>
      </c>
      <c r="C22" s="14">
        <v>0</v>
      </c>
    </row>
    <row r="23" spans="1:5" ht="11.25" customHeight="1" x14ac:dyDescent="0.2">
      <c r="A23" s="8" t="s">
        <v>11</v>
      </c>
      <c r="B23" s="9">
        <v>38506628.100000001</v>
      </c>
      <c r="C23" s="14">
        <v>27684110.859999999</v>
      </c>
    </row>
    <row r="24" spans="1:5" ht="11.25" customHeight="1" x14ac:dyDescent="0.2">
      <c r="A24" s="8" t="s">
        <v>12</v>
      </c>
      <c r="B24" s="9">
        <v>0</v>
      </c>
      <c r="C24" s="9">
        <v>0</v>
      </c>
    </row>
    <row r="25" spans="1:5" ht="11.25" customHeight="1" x14ac:dyDescent="0.2">
      <c r="A25" s="8" t="s">
        <v>13</v>
      </c>
      <c r="B25" s="9">
        <v>0</v>
      </c>
      <c r="C25" s="9">
        <v>0</v>
      </c>
    </row>
    <row r="26" spans="1:5" ht="11.25" customHeight="1" x14ac:dyDescent="0.2">
      <c r="A26" s="8" t="s">
        <v>14</v>
      </c>
      <c r="B26" s="9">
        <v>0</v>
      </c>
      <c r="C26" s="9">
        <v>0</v>
      </c>
    </row>
    <row r="27" spans="1:5" ht="11.25" customHeight="1" x14ac:dyDescent="0.2">
      <c r="A27" s="8" t="s">
        <v>15</v>
      </c>
      <c r="B27" s="9">
        <v>0</v>
      </c>
      <c r="C27" s="9">
        <v>0</v>
      </c>
      <c r="E27" s="18"/>
    </row>
    <row r="28" spans="1:5" ht="11.25" customHeight="1" x14ac:dyDescent="0.2">
      <c r="A28" s="8" t="s">
        <v>16</v>
      </c>
      <c r="B28" s="9">
        <v>0</v>
      </c>
      <c r="C28" s="9">
        <v>0</v>
      </c>
      <c r="E28" s="18"/>
    </row>
    <row r="29" spans="1:5" ht="11.25" customHeight="1" x14ac:dyDescent="0.2">
      <c r="A29" s="8" t="s">
        <v>42</v>
      </c>
      <c r="B29" s="9">
        <v>0</v>
      </c>
      <c r="C29" s="9">
        <v>0</v>
      </c>
    </row>
    <row r="30" spans="1:5" ht="11.25" customHeight="1" x14ac:dyDescent="0.2">
      <c r="A30" s="8" t="s">
        <v>17</v>
      </c>
      <c r="B30" s="9">
        <v>0</v>
      </c>
      <c r="C30" s="9">
        <v>0</v>
      </c>
    </row>
    <row r="31" spans="1:5" ht="11.25" customHeight="1" x14ac:dyDescent="0.2">
      <c r="A31" s="8" t="s">
        <v>18</v>
      </c>
      <c r="B31" s="9">
        <v>0</v>
      </c>
      <c r="C31" s="9">
        <v>0</v>
      </c>
    </row>
    <row r="32" spans="1:5" ht="11.25" customHeight="1" x14ac:dyDescent="0.2">
      <c r="A32" s="8" t="s">
        <v>19</v>
      </c>
      <c r="B32" s="9">
        <v>0</v>
      </c>
      <c r="C32" s="9">
        <v>0</v>
      </c>
      <c r="E32" s="18"/>
    </row>
    <row r="33" spans="1:8" ht="11.25" customHeight="1" x14ac:dyDescent="0.2">
      <c r="A33" s="4" t="s">
        <v>43</v>
      </c>
      <c r="B33" s="7">
        <f>SUM(B4-B16)</f>
        <v>4991265.150000006</v>
      </c>
      <c r="C33" s="7">
        <f>SUM(C4-C16)</f>
        <v>14652777.440000027</v>
      </c>
      <c r="E33" s="18"/>
    </row>
    <row r="34" spans="1:8" ht="11.25" customHeight="1" x14ac:dyDescent="0.2">
      <c r="A34" s="11"/>
      <c r="B34" s="5"/>
      <c r="C34" s="5"/>
      <c r="E34" s="18"/>
      <c r="F34" s="18"/>
    </row>
    <row r="35" spans="1:8" ht="11.25" customHeight="1" x14ac:dyDescent="0.2">
      <c r="A35" s="4" t="s">
        <v>47</v>
      </c>
      <c r="B35" s="5"/>
      <c r="C35" s="5"/>
      <c r="E35" s="18"/>
      <c r="F35" s="18"/>
    </row>
    <row r="36" spans="1:8" ht="11.25" customHeight="1" x14ac:dyDescent="0.2">
      <c r="A36" s="6" t="s">
        <v>1</v>
      </c>
      <c r="B36" s="15">
        <f>SUM(B37:B39)</f>
        <v>0</v>
      </c>
      <c r="C36" s="15">
        <f>SUM(C37:C39)</f>
        <v>0</v>
      </c>
      <c r="E36" s="18"/>
      <c r="F36" s="18"/>
    </row>
    <row r="37" spans="1:8" ht="11.25" customHeight="1" x14ac:dyDescent="0.2">
      <c r="A37" s="8" t="s">
        <v>20</v>
      </c>
      <c r="B37" s="14">
        <v>0</v>
      </c>
      <c r="C37" s="14">
        <v>0</v>
      </c>
      <c r="E37" s="18"/>
      <c r="F37" s="18"/>
    </row>
    <row r="38" spans="1:8" ht="11.25" customHeight="1" x14ac:dyDescent="0.2">
      <c r="A38" s="8" t="s">
        <v>21</v>
      </c>
      <c r="B38" s="16">
        <v>0</v>
      </c>
      <c r="C38" s="14">
        <v>0</v>
      </c>
      <c r="E38" s="18"/>
    </row>
    <row r="39" spans="1:8" ht="11.25" customHeight="1" x14ac:dyDescent="0.2">
      <c r="A39" s="8" t="s">
        <v>22</v>
      </c>
      <c r="B39" s="14">
        <v>0</v>
      </c>
      <c r="C39" s="14">
        <v>0</v>
      </c>
      <c r="E39" s="18"/>
      <c r="H39" s="18"/>
    </row>
    <row r="40" spans="1:8" ht="11.25" customHeight="1" x14ac:dyDescent="0.2">
      <c r="A40" s="10"/>
      <c r="B40" s="5"/>
      <c r="C40" s="5"/>
      <c r="E40" s="18"/>
    </row>
    <row r="41" spans="1:8" ht="11.25" customHeight="1" x14ac:dyDescent="0.2">
      <c r="A41" s="6" t="s">
        <v>6</v>
      </c>
      <c r="B41" s="15">
        <f>SUM(B42:B44)</f>
        <v>4943323.25</v>
      </c>
      <c r="C41" s="15">
        <v>2707024.2</v>
      </c>
      <c r="E41" s="18"/>
    </row>
    <row r="42" spans="1:8" ht="11.25" customHeight="1" x14ac:dyDescent="0.2">
      <c r="A42" s="8" t="s">
        <v>20</v>
      </c>
      <c r="B42" s="14">
        <v>0</v>
      </c>
      <c r="C42" s="14">
        <v>0</v>
      </c>
      <c r="E42" s="18"/>
      <c r="F42" s="18"/>
    </row>
    <row r="43" spans="1:8" ht="11.25" customHeight="1" x14ac:dyDescent="0.2">
      <c r="A43" s="8" t="s">
        <v>21</v>
      </c>
      <c r="B43" s="16">
        <v>4943323.25</v>
      </c>
      <c r="C43" s="14">
        <v>2707024.2</v>
      </c>
      <c r="E43" s="18"/>
      <c r="F43" s="18"/>
      <c r="H43" s="18"/>
    </row>
    <row r="44" spans="1:8" ht="11.25" customHeight="1" x14ac:dyDescent="0.2">
      <c r="A44" s="8" t="s">
        <v>23</v>
      </c>
      <c r="B44" s="14">
        <v>0</v>
      </c>
      <c r="C44" s="14">
        <v>0</v>
      </c>
      <c r="E44" s="18"/>
      <c r="F44" s="18"/>
      <c r="G44" s="18"/>
    </row>
    <row r="45" spans="1:8" ht="11.25" customHeight="1" x14ac:dyDescent="0.2">
      <c r="A45" s="4" t="s">
        <v>44</v>
      </c>
      <c r="B45" s="7">
        <v>-4943323.25</v>
      </c>
      <c r="C45" s="15">
        <v>-2707024.2</v>
      </c>
      <c r="F45" s="18"/>
    </row>
    <row r="46" spans="1:8" ht="11.25" customHeight="1" x14ac:dyDescent="0.2">
      <c r="A46" s="11"/>
      <c r="B46" s="5"/>
      <c r="C46" s="5"/>
      <c r="F46" s="18"/>
    </row>
    <row r="47" spans="1:8" ht="11.25" customHeight="1" x14ac:dyDescent="0.2">
      <c r="A47" s="4" t="s">
        <v>48</v>
      </c>
      <c r="B47" s="5"/>
      <c r="C47" s="5"/>
      <c r="F47" s="18"/>
    </row>
    <row r="48" spans="1:8" ht="11.25" customHeight="1" x14ac:dyDescent="0.2">
      <c r="A48" s="6" t="s">
        <v>1</v>
      </c>
      <c r="B48" s="7">
        <v>1471296.32</v>
      </c>
      <c r="C48" s="15">
        <v>178639.31</v>
      </c>
      <c r="F48" s="18"/>
    </row>
    <row r="49" spans="1:8" ht="11.25" customHeight="1" x14ac:dyDescent="0.2">
      <c r="A49" s="8" t="s">
        <v>24</v>
      </c>
      <c r="B49" s="9">
        <v>0</v>
      </c>
      <c r="C49" s="14">
        <v>0</v>
      </c>
      <c r="E49" s="18"/>
      <c r="F49" s="18"/>
    </row>
    <row r="50" spans="1:8" ht="11.25" customHeight="1" x14ac:dyDescent="0.2">
      <c r="A50" s="8" t="s">
        <v>25</v>
      </c>
      <c r="B50" s="9">
        <v>0</v>
      </c>
      <c r="C50" s="14">
        <v>0</v>
      </c>
      <c r="F50" s="18"/>
      <c r="G50" s="18"/>
      <c r="H50" s="18"/>
    </row>
    <row r="51" spans="1:8" ht="11.25" customHeight="1" x14ac:dyDescent="0.2">
      <c r="A51" s="8" t="s">
        <v>26</v>
      </c>
      <c r="B51" s="9">
        <v>0</v>
      </c>
      <c r="C51" s="14">
        <v>0</v>
      </c>
      <c r="E51" s="24"/>
      <c r="G51" s="18"/>
    </row>
    <row r="52" spans="1:8" ht="11.25" customHeight="1" x14ac:dyDescent="0.2">
      <c r="A52" s="8" t="s">
        <v>27</v>
      </c>
      <c r="B52" s="7">
        <v>1471296.32</v>
      </c>
      <c r="C52" s="14">
        <v>178639.31</v>
      </c>
      <c r="E52" s="25"/>
    </row>
    <row r="53" spans="1:8" ht="11.25" customHeight="1" x14ac:dyDescent="0.2">
      <c r="A53" s="10"/>
      <c r="B53" s="5"/>
      <c r="C53" s="17"/>
      <c r="E53" s="23"/>
    </row>
    <row r="54" spans="1:8" ht="11.25" customHeight="1" x14ac:dyDescent="0.2">
      <c r="A54" s="6" t="s">
        <v>6</v>
      </c>
      <c r="B54" s="7">
        <v>0</v>
      </c>
      <c r="C54" s="15">
        <v>0</v>
      </c>
      <c r="E54" s="23"/>
      <c r="G54" s="18"/>
    </row>
    <row r="55" spans="1:8" ht="11.25" customHeight="1" x14ac:dyDescent="0.2">
      <c r="A55" s="8" t="s">
        <v>28</v>
      </c>
      <c r="B55" s="9">
        <v>0</v>
      </c>
      <c r="C55" s="14">
        <v>0</v>
      </c>
      <c r="E55" s="23"/>
      <c r="F55" s="18"/>
      <c r="G55" s="18"/>
    </row>
    <row r="56" spans="1:8" ht="11.25" customHeight="1" x14ac:dyDescent="0.2">
      <c r="A56" s="8" t="s">
        <v>25</v>
      </c>
      <c r="B56" s="9">
        <v>0</v>
      </c>
      <c r="C56" s="14">
        <v>0</v>
      </c>
      <c r="E56" s="23"/>
      <c r="F56" s="18"/>
    </row>
    <row r="57" spans="1:8" ht="11.25" customHeight="1" x14ac:dyDescent="0.2">
      <c r="A57" s="8" t="s">
        <v>26</v>
      </c>
      <c r="B57" s="9">
        <v>0</v>
      </c>
      <c r="C57" s="14">
        <v>0</v>
      </c>
      <c r="E57" s="23"/>
      <c r="F57" s="18"/>
    </row>
    <row r="58" spans="1:8" ht="11.25" customHeight="1" x14ac:dyDescent="0.2">
      <c r="A58" s="8" t="s">
        <v>29</v>
      </c>
      <c r="B58" s="9">
        <v>0</v>
      </c>
      <c r="C58" s="14">
        <v>0</v>
      </c>
      <c r="E58" s="24"/>
      <c r="F58" s="18"/>
    </row>
    <row r="59" spans="1:8" ht="11.25" customHeight="1" x14ac:dyDescent="0.2">
      <c r="A59" s="4" t="s">
        <v>45</v>
      </c>
      <c r="B59" s="7">
        <v>1471296.32</v>
      </c>
      <c r="C59" s="7">
        <v>178639.31</v>
      </c>
      <c r="E59" s="23"/>
    </row>
    <row r="60" spans="1:8" ht="11.25" customHeight="1" x14ac:dyDescent="0.2">
      <c r="A60" s="11"/>
      <c r="B60" s="5"/>
      <c r="C60" s="5"/>
      <c r="E60" s="23"/>
      <c r="F60" s="18"/>
    </row>
    <row r="61" spans="1:8" ht="11.25" customHeight="1" x14ac:dyDescent="0.2">
      <c r="A61" s="4" t="s">
        <v>30</v>
      </c>
      <c r="B61" s="15">
        <f>B33+B45+B59</f>
        <v>1519238.220000006</v>
      </c>
      <c r="C61" s="15">
        <f>SUM(C33+C45+C59)</f>
        <v>12124392.550000029</v>
      </c>
      <c r="E61" s="18"/>
      <c r="F61" s="18"/>
      <c r="G61" s="18"/>
    </row>
    <row r="62" spans="1:8" ht="11.25" customHeight="1" x14ac:dyDescent="0.2">
      <c r="A62" s="11"/>
      <c r="B62" s="5"/>
      <c r="C62" s="17"/>
      <c r="E62" s="18"/>
      <c r="F62" s="18"/>
    </row>
    <row r="63" spans="1:8" ht="11.25" customHeight="1" x14ac:dyDescent="0.2">
      <c r="A63" s="4" t="s">
        <v>31</v>
      </c>
      <c r="B63" s="7">
        <v>25524100.82</v>
      </c>
      <c r="C63" s="15">
        <v>13399708.27</v>
      </c>
      <c r="E63" s="26"/>
      <c r="F63" s="18"/>
    </row>
    <row r="64" spans="1:8" ht="11.25" customHeight="1" x14ac:dyDescent="0.2">
      <c r="A64" s="11"/>
      <c r="B64" s="5"/>
      <c r="C64" s="17"/>
      <c r="E64" s="23"/>
      <c r="F64" s="18"/>
      <c r="G64" s="18"/>
    </row>
    <row r="65" spans="1:7" ht="11.25" customHeight="1" x14ac:dyDescent="0.2">
      <c r="A65" s="4" t="s">
        <v>32</v>
      </c>
      <c r="B65" s="15">
        <f>B63+B61</f>
        <v>27043339.040000007</v>
      </c>
      <c r="C65" s="15">
        <f>C63+C61</f>
        <v>25524100.82000003</v>
      </c>
      <c r="E65" s="23"/>
      <c r="F65" s="18"/>
      <c r="G65" s="18"/>
    </row>
    <row r="66" spans="1:7" ht="11.25" customHeight="1" x14ac:dyDescent="0.2">
      <c r="A66" s="12"/>
      <c r="B66" s="19"/>
      <c r="C66" s="13"/>
      <c r="E66" s="18"/>
      <c r="F66" s="18"/>
    </row>
    <row r="67" spans="1:7" x14ac:dyDescent="0.2">
      <c r="E67" s="18"/>
      <c r="F67" s="18"/>
    </row>
    <row r="68" spans="1:7" ht="27.75" customHeight="1" x14ac:dyDescent="0.2">
      <c r="A68" s="30" t="s">
        <v>37</v>
      </c>
      <c r="B68" s="31"/>
      <c r="C68" s="31"/>
      <c r="E68" s="18"/>
    </row>
    <row r="69" spans="1:7" x14ac:dyDescent="0.2">
      <c r="E69" s="18"/>
    </row>
    <row r="70" spans="1:7" x14ac:dyDescent="0.2">
      <c r="E70" s="18"/>
    </row>
    <row r="71" spans="1:7" x14ac:dyDescent="0.2">
      <c r="E71" s="18"/>
    </row>
    <row r="72" spans="1:7" x14ac:dyDescent="0.2">
      <c r="E72" s="1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7" orientation="portrait" r:id="rId1"/>
  <ignoredErrors>
    <ignoredError sqref="B4:C4 B33:C33 C36:C39 C61:C65 B36 B65 B61" unlockedFormula="1"/>
    <ignoredError sqref="B41 B16:C16" formulaRange="1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0</xdr:colOff>
                <xdr:row>75</xdr:row>
                <xdr:rowOff>19050</xdr:rowOff>
              </from>
              <to>
                <xdr:col>3</xdr:col>
                <xdr:colOff>123825</xdr:colOff>
                <xdr:row>80</xdr:row>
                <xdr:rowOff>28575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91AF0-688B-4618-90A5-1FF812A11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Ángeles Ramírez</cp:lastModifiedBy>
  <cp:revision/>
  <cp:lastPrinted>2023-10-18T17:06:00Z</cp:lastPrinted>
  <dcterms:created xsi:type="dcterms:W3CDTF">2012-12-11T20:31:36Z</dcterms:created>
  <dcterms:modified xsi:type="dcterms:W3CDTF">2024-01-24T00:21:44Z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